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iya.Alibayeva\Desktop\ВСС\2019\01.07.2019 г\"/>
    </mc:Choice>
  </mc:AlternateContent>
  <bookViews>
    <workbookView xWindow="0" yWindow="0" windowWidth="28800" windowHeight="12435"/>
  </bookViews>
  <sheets>
    <sheet name="на сайт" sheetId="1" r:id="rId1"/>
  </sheets>
  <definedNames>
    <definedName name="_xlnm.Print_Area" localSheetId="0">'на сайт'!$A$1:$O$28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3" i="1" l="1"/>
  <c r="O6" i="1" l="1"/>
  <c r="D23" i="1"/>
  <c r="E23" i="1"/>
  <c r="F23" i="1"/>
  <c r="G23" i="1"/>
  <c r="H23" i="1"/>
  <c r="I23" i="1"/>
  <c r="J23" i="1"/>
  <c r="K23" i="1"/>
  <c r="L23" i="1"/>
  <c r="M23" i="1"/>
  <c r="N23" i="1"/>
  <c r="C23" i="1"/>
</calcChain>
</file>

<file path=xl/sharedStrings.xml><?xml version="1.0" encoding="utf-8"?>
<sst xmlns="http://schemas.openxmlformats.org/spreadsheetml/2006/main" count="43" uniqueCount="43">
  <si>
    <t>Информация о временно свободных средствах в Партнерах Фонда в разрезе программ Фонда по состоянию на 01.07.2019 г.</t>
  </si>
  <si>
    <t>№</t>
  </si>
  <si>
    <t>Наименование партнера Фонда</t>
  </si>
  <si>
    <t>Собственные программы Фонда</t>
  </si>
  <si>
    <t>Бюджетные средства</t>
  </si>
  <si>
    <t>Средства Национального Фонда РК</t>
  </si>
  <si>
    <t>Средства Единого накопительного пенсионного фонда</t>
  </si>
  <si>
    <t>Средства международных финансовых организаций</t>
  </si>
  <si>
    <t>Всего</t>
  </si>
  <si>
    <t>Программа
Даму регионы III</t>
  </si>
  <si>
    <t>Программа 
Даму-Франчайзинг</t>
  </si>
  <si>
    <t xml:space="preserve">Программа 
Лизинг </t>
  </si>
  <si>
    <t>Программа продуктивной занятости и массового предпринимательства</t>
  </si>
  <si>
    <t>Продукты для МСБ, занятых в сфере обрабатывающей промышленности</t>
  </si>
  <si>
    <t>Программа из средств 
1 транша Национального Фонда РК</t>
  </si>
  <si>
    <t>Программа из средств 
2 транша Национального Фонда РК</t>
  </si>
  <si>
    <t>Программа из средств 
3 транша Национального Фонда РК</t>
  </si>
  <si>
    <t>Программа из средств ЕНПФ</t>
  </si>
  <si>
    <t>Программа ЕБРР для МСБ</t>
  </si>
  <si>
    <t>Программа ЕБРР Женщины в бизнесе</t>
  </si>
  <si>
    <t>Программа 
АБР 
2 транш</t>
  </si>
  <si>
    <t>Программа
АБР 
4 транш</t>
  </si>
  <si>
    <t>АО АТФБанк</t>
  </si>
  <si>
    <t>АО Банк ЦентрКредит</t>
  </si>
  <si>
    <t>АО Банк Kassa Nova</t>
  </si>
  <si>
    <t>АО Евразийский банк</t>
  </si>
  <si>
    <t>АО Казкоммерцбанк</t>
  </si>
  <si>
    <t>АО Народный Банк Казахстана</t>
  </si>
  <si>
    <t>АО Нурбанк</t>
  </si>
  <si>
    <t>АО ДБ Альфа-Банк</t>
  </si>
  <si>
    <t>АО Asia Credit Bank</t>
  </si>
  <si>
    <t>АО Bank RBK</t>
  </si>
  <si>
    <t>АО Capital Bank Kazakhstan</t>
  </si>
  <si>
    <t>АО ForteBank</t>
  </si>
  <si>
    <t>ДБ АО Банк ВТБ (Казахстан)</t>
  </si>
  <si>
    <t>ДБ АО Сбербанк</t>
  </si>
  <si>
    <t>АО Лизинг Групп</t>
  </si>
  <si>
    <t>АО Аль Сакр Финанс</t>
  </si>
  <si>
    <t>ТОО ТехноЛизинг</t>
  </si>
  <si>
    <t>ИТОГО</t>
  </si>
  <si>
    <t>Примечание: Информация по ВСС приведена с учетом первичного и вторичного освоения средств Партнерами</t>
  </si>
  <si>
    <t>* по средствам Единого накопительного пенсионного фонда Фонд "Даму" осуществляет исключительно агентские функции</t>
  </si>
  <si>
    <t>** по средствам ЕБРР Фонд "Даму" является гарантом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</si>
</sst>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theme="4" tint="0.79998168889431442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166" fontId="4" fillId="3" borderId="4" xfId="1" applyNumberFormat="1" applyFont="1" applyFill="1" applyBorder="1" applyAlignment="1">
      <alignment horizontal="center" vertical="center" wrapText="1"/>
    </xf>
    <xf numFmtId="166" fontId="5" fillId="3" borderId="1" xfId="1" applyNumberFormat="1" applyFont="1" applyFill="1" applyBorder="1" applyAlignment="1">
      <alignment horizontal="center" vertical="center" wrapText="1"/>
    </xf>
    <xf numFmtId="166" fontId="4" fillId="5" borderId="0" xfId="1" applyNumberFormat="1" applyFont="1" applyFill="1" applyBorder="1" applyAlignment="1">
      <alignment horizontal="center" vertical="center" wrapText="1"/>
    </xf>
    <xf numFmtId="166" fontId="3" fillId="0" borderId="1" xfId="1" applyNumberFormat="1" applyFont="1" applyFill="1" applyBorder="1" applyAlignment="1">
      <alignment horizontal="left" vertical="center"/>
    </xf>
    <xf numFmtId="166" fontId="2" fillId="0" borderId="1" xfId="1" applyNumberFormat="1" applyFont="1" applyFill="1" applyBorder="1" applyAlignment="1">
      <alignment horizontal="right" vertical="center"/>
    </xf>
    <xf numFmtId="166" fontId="4" fillId="0" borderId="2" xfId="1" applyNumberFormat="1" applyFont="1" applyFill="1" applyBorder="1" applyAlignment="1">
      <alignment horizontal="right" vertical="center"/>
    </xf>
    <xf numFmtId="166" fontId="3" fillId="0" borderId="1" xfId="1" applyNumberFormat="1" applyFont="1" applyFill="1" applyBorder="1" applyAlignment="1">
      <alignment horizontal="right" vertical="center"/>
    </xf>
    <xf numFmtId="166" fontId="2" fillId="0" borderId="1" xfId="1" applyNumberFormat="1" applyFont="1" applyFill="1" applyBorder="1" applyAlignment="1">
      <alignment horizontal="left" vertical="center"/>
    </xf>
    <xf numFmtId="166" fontId="4" fillId="0" borderId="1" xfId="1" applyNumberFormat="1" applyFont="1" applyFill="1" applyBorder="1" applyAlignment="1">
      <alignment horizontal="left" vertical="center"/>
    </xf>
    <xf numFmtId="166" fontId="4" fillId="0" borderId="1" xfId="1" applyNumberFormat="1" applyFont="1" applyFill="1" applyBorder="1" applyAlignment="1">
      <alignment horizontal="right" vertical="center"/>
    </xf>
    <xf numFmtId="165" fontId="2" fillId="0" borderId="0" xfId="1" applyNumberFormat="1" applyFont="1" applyAlignment="1">
      <alignment horizontal="center" vertical="center"/>
    </xf>
    <xf numFmtId="166" fontId="2" fillId="0" borderId="0" xfId="1" applyNumberFormat="1" applyFont="1" applyAlignment="1">
      <alignment horizontal="center" vertical="center"/>
    </xf>
    <xf numFmtId="166" fontId="2" fillId="0" borderId="0" xfId="1" applyNumberFormat="1" applyFont="1" applyFill="1" applyAlignment="1">
      <alignment horizontal="center" vertical="center"/>
    </xf>
    <xf numFmtId="166" fontId="2" fillId="0" borderId="0" xfId="1" applyNumberFormat="1" applyFont="1" applyFill="1" applyBorder="1" applyAlignment="1">
      <alignment horizontal="center" vertical="center"/>
    </xf>
    <xf numFmtId="166" fontId="3" fillId="0" borderId="0" xfId="1" applyNumberFormat="1" applyFont="1" applyFill="1" applyBorder="1" applyAlignment="1">
      <alignment horizontal="center" vertical="center"/>
    </xf>
    <xf numFmtId="166" fontId="3" fillId="0" borderId="0" xfId="1" applyNumberFormat="1" applyFont="1" applyFill="1" applyAlignment="1">
      <alignment horizontal="center" vertical="center"/>
    </xf>
    <xf numFmtId="164" fontId="7" fillId="0" borderId="0" xfId="0" applyNumberFormat="1" applyFont="1" applyFill="1" applyAlignment="1">
      <alignment horizontal="center" vertical="center"/>
    </xf>
    <xf numFmtId="164" fontId="8" fillId="0" borderId="0" xfId="0" applyNumberFormat="1" applyFont="1" applyFill="1" applyAlignment="1">
      <alignment horizontal="center" vertical="center"/>
    </xf>
    <xf numFmtId="166" fontId="4" fillId="0" borderId="0" xfId="1" applyNumberFormat="1" applyFont="1" applyFill="1" applyBorder="1" applyAlignment="1">
      <alignment horizontal="center" vertical="center"/>
    </xf>
    <xf numFmtId="165" fontId="2" fillId="7" borderId="0" xfId="1" applyNumberFormat="1" applyFont="1" applyFill="1" applyBorder="1" applyAlignment="1">
      <alignment horizontal="center" vertical="center"/>
    </xf>
    <xf numFmtId="166" fontId="4" fillId="0" borderId="7" xfId="1" applyNumberFormat="1" applyFont="1" applyBorder="1" applyAlignment="1">
      <alignment horizontal="center" vertical="center"/>
    </xf>
    <xf numFmtId="166" fontId="4" fillId="7" borderId="0" xfId="1" applyNumberFormat="1" applyFont="1" applyFill="1" applyBorder="1" applyAlignment="1">
      <alignment horizontal="center" vertical="center"/>
    </xf>
    <xf numFmtId="166" fontId="4" fillId="6" borderId="0" xfId="1" applyNumberFormat="1" applyFont="1" applyFill="1" applyBorder="1" applyAlignment="1">
      <alignment horizontal="center" vertical="center"/>
    </xf>
    <xf numFmtId="166" fontId="2" fillId="7" borderId="0" xfId="1" applyNumberFormat="1" applyFont="1" applyFill="1" applyAlignment="1">
      <alignment horizontal="center" vertical="center"/>
    </xf>
    <xf numFmtId="166" fontId="2" fillId="0" borderId="7" xfId="1" applyNumberFormat="1" applyFont="1" applyFill="1" applyBorder="1" applyAlignment="1">
      <alignment horizontal="center" vertical="center"/>
    </xf>
    <xf numFmtId="166" fontId="2" fillId="0" borderId="0" xfId="1" applyNumberFormat="1" applyFont="1" applyBorder="1" applyAlignment="1">
      <alignment horizontal="center" vertical="center"/>
    </xf>
    <xf numFmtId="165" fontId="2" fillId="0" borderId="1" xfId="1" applyNumberFormat="1" applyFont="1" applyFill="1" applyBorder="1" applyAlignment="1">
      <alignment horizontal="left" vertical="center"/>
    </xf>
    <xf numFmtId="166" fontId="2" fillId="0" borderId="0" xfId="1" applyNumberFormat="1" applyFont="1" applyFill="1" applyAlignment="1">
      <alignment horizontal="right" vertical="center"/>
    </xf>
    <xf numFmtId="166" fontId="6" fillId="0" borderId="1" xfId="1" applyNumberFormat="1" applyFont="1" applyFill="1" applyBorder="1" applyAlignment="1">
      <alignment horizontal="right" vertical="center"/>
    </xf>
    <xf numFmtId="166" fontId="4" fillId="3" borderId="5" xfId="1" applyNumberFormat="1" applyFont="1" applyFill="1" applyBorder="1" applyAlignment="1">
      <alignment horizontal="center" vertical="center" wrapText="1"/>
    </xf>
    <xf numFmtId="166" fontId="4" fillId="3" borderId="6" xfId="1" applyNumberFormat="1" applyFont="1" applyFill="1" applyBorder="1" applyAlignment="1">
      <alignment horizontal="center" vertical="center" wrapText="1"/>
    </xf>
    <xf numFmtId="166" fontId="4" fillId="4" borderId="1" xfId="1" applyNumberFormat="1" applyFont="1" applyFill="1" applyBorder="1" applyAlignment="1">
      <alignment horizontal="center" vertical="center" wrapText="1"/>
    </xf>
    <xf numFmtId="166" fontId="3" fillId="2" borderId="0" xfId="1" applyNumberFormat="1" applyFont="1" applyFill="1" applyBorder="1" applyAlignment="1">
      <alignment horizontal="center" vertical="center" wrapText="1"/>
    </xf>
    <xf numFmtId="166" fontId="4" fillId="3" borderId="1" xfId="1" applyNumberFormat="1" applyFont="1" applyFill="1" applyBorder="1" applyAlignment="1">
      <alignment horizontal="center" vertical="center" wrapText="1"/>
    </xf>
    <xf numFmtId="166" fontId="4" fillId="3" borderId="2" xfId="1" applyNumberFormat="1" applyFont="1" applyFill="1" applyBorder="1" applyAlignment="1">
      <alignment horizontal="center" vertical="center" wrapText="1"/>
    </xf>
    <xf numFmtId="166" fontId="4" fillId="3" borderId="3" xfId="1" applyNumberFormat="1" applyFont="1" applyFill="1" applyBorder="1" applyAlignment="1">
      <alignment horizontal="center" vertical="center" wrapText="1"/>
    </xf>
    <xf numFmtId="166" fontId="4" fillId="4" borderId="1" xfId="1" applyNumberFormat="1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5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tabSelected="1" view="pageBreakPreview" zoomScale="75" zoomScaleNormal="85" zoomScaleSheetLayoutView="7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J37" sqref="J37"/>
    </sheetView>
  </sheetViews>
  <sheetFormatPr defaultRowHeight="15" x14ac:dyDescent="0.25"/>
  <cols>
    <col min="1" max="1" width="7" style="11" customWidth="1"/>
    <col min="2" max="2" width="34.85546875" style="12" customWidth="1"/>
    <col min="3" max="3" width="23.7109375" style="12" customWidth="1"/>
    <col min="4" max="5" width="20.85546875" style="12" customWidth="1"/>
    <col min="6" max="6" width="22.28515625" style="12" customWidth="1"/>
    <col min="7" max="7" width="23.42578125" style="12" customWidth="1"/>
    <col min="8" max="8" width="23.7109375" style="12" customWidth="1"/>
    <col min="9" max="9" width="21.85546875" style="12" customWidth="1"/>
    <col min="10" max="10" width="23.7109375" style="12" customWidth="1"/>
    <col min="11" max="11" width="23.85546875" style="12" customWidth="1"/>
    <col min="12" max="12" width="21.85546875" style="12" customWidth="1"/>
    <col min="13" max="13" width="22" style="12" customWidth="1"/>
    <col min="14" max="14" width="22.42578125" style="12" customWidth="1"/>
    <col min="15" max="15" width="24.42578125" style="12" customWidth="1"/>
    <col min="16" max="16" width="28.140625" style="26" customWidth="1"/>
    <col min="17" max="17" width="9.140625" style="12"/>
    <col min="18" max="18" width="16" style="12" bestFit="1" customWidth="1"/>
    <col min="19" max="16384" width="9.140625" style="12"/>
  </cols>
  <sheetData>
    <row r="1" spans="1:16" ht="15" customHeight="1" x14ac:dyDescent="0.25">
      <c r="C1" s="12" t="s">
        <v>0</v>
      </c>
      <c r="P1" s="33"/>
    </row>
    <row r="2" spans="1:16" x14ac:dyDescent="0.25">
      <c r="P2" s="33"/>
    </row>
    <row r="3" spans="1:16" ht="30" customHeight="1" x14ac:dyDescent="0.25">
      <c r="A3" s="34" t="s">
        <v>1</v>
      </c>
      <c r="B3" s="34" t="s">
        <v>2</v>
      </c>
      <c r="C3" s="35" t="s">
        <v>3</v>
      </c>
      <c r="D3" s="36"/>
      <c r="E3" s="36"/>
      <c r="F3" s="1" t="s">
        <v>4</v>
      </c>
      <c r="G3" s="37" t="s">
        <v>5</v>
      </c>
      <c r="H3" s="37"/>
      <c r="I3" s="37"/>
      <c r="J3" s="32" t="s">
        <v>6</v>
      </c>
      <c r="K3" s="37" t="s">
        <v>7</v>
      </c>
      <c r="L3" s="37"/>
      <c r="M3" s="37"/>
      <c r="N3" s="37"/>
      <c r="O3" s="34" t="s">
        <v>8</v>
      </c>
      <c r="P3" s="33"/>
    </row>
    <row r="4" spans="1:16" ht="30" customHeight="1" x14ac:dyDescent="0.25">
      <c r="A4" s="34"/>
      <c r="B4" s="34"/>
      <c r="C4" s="30" t="s">
        <v>9</v>
      </c>
      <c r="D4" s="30" t="s">
        <v>10</v>
      </c>
      <c r="E4" s="30" t="s">
        <v>11</v>
      </c>
      <c r="F4" s="30" t="s">
        <v>12</v>
      </c>
      <c r="G4" s="32" t="s">
        <v>13</v>
      </c>
      <c r="H4" s="32"/>
      <c r="I4" s="32"/>
      <c r="J4" s="32"/>
      <c r="K4" s="37"/>
      <c r="L4" s="37"/>
      <c r="M4" s="37"/>
      <c r="N4" s="37"/>
      <c r="O4" s="34"/>
      <c r="P4" s="33"/>
    </row>
    <row r="5" spans="1:16" ht="81" customHeight="1" x14ac:dyDescent="0.25">
      <c r="A5" s="34"/>
      <c r="B5" s="34"/>
      <c r="C5" s="31"/>
      <c r="D5" s="31"/>
      <c r="E5" s="31"/>
      <c r="F5" s="31"/>
      <c r="G5" s="2" t="s">
        <v>14</v>
      </c>
      <c r="H5" s="2" t="s">
        <v>15</v>
      </c>
      <c r="I5" s="2" t="s">
        <v>16</v>
      </c>
      <c r="J5" s="2" t="s">
        <v>17</v>
      </c>
      <c r="K5" s="2" t="s">
        <v>18</v>
      </c>
      <c r="L5" s="2" t="s">
        <v>19</v>
      </c>
      <c r="M5" s="2" t="s">
        <v>20</v>
      </c>
      <c r="N5" s="2" t="s">
        <v>21</v>
      </c>
      <c r="O5" s="34"/>
      <c r="P5" s="3"/>
    </row>
    <row r="6" spans="1:16" s="13" customFormat="1" x14ac:dyDescent="0.25">
      <c r="A6" s="27">
        <v>1</v>
      </c>
      <c r="B6" s="4" t="s">
        <v>22</v>
      </c>
      <c r="C6" s="5">
        <v>5349104736.8600016</v>
      </c>
      <c r="D6" s="5">
        <v>0</v>
      </c>
      <c r="E6" s="28"/>
      <c r="F6" s="5">
        <v>499988566.10999984</v>
      </c>
      <c r="G6" s="5">
        <v>624402838.29000032</v>
      </c>
      <c r="H6" s="5">
        <v>412452867.31000012</v>
      </c>
      <c r="I6" s="5">
        <v>217056103.81000006</v>
      </c>
      <c r="J6" s="28"/>
      <c r="K6" s="5"/>
      <c r="L6" s="5"/>
      <c r="M6" s="5"/>
      <c r="N6" s="5"/>
      <c r="O6" s="6">
        <f>SUM(C6:N6)</f>
        <v>7103005112.380002</v>
      </c>
      <c r="P6" s="14"/>
    </row>
    <row r="7" spans="1:16" s="13" customFormat="1" x14ac:dyDescent="0.25">
      <c r="A7" s="27">
        <v>2</v>
      </c>
      <c r="B7" s="4" t="s">
        <v>23</v>
      </c>
      <c r="C7" s="5">
        <v>57946783</v>
      </c>
      <c r="D7" s="5"/>
      <c r="E7" s="5"/>
      <c r="F7" s="5">
        <v>437991230</v>
      </c>
      <c r="G7" s="5">
        <v>1019852752</v>
      </c>
      <c r="H7" s="5">
        <v>135594450</v>
      </c>
      <c r="I7" s="5">
        <v>72284368</v>
      </c>
      <c r="J7" s="5">
        <v>-38568023</v>
      </c>
      <c r="K7" s="5">
        <v>2310164272.3599987</v>
      </c>
      <c r="L7" s="5">
        <v>-329299082.24000001</v>
      </c>
      <c r="M7" s="5">
        <v>4746261325.9000015</v>
      </c>
      <c r="N7" s="5">
        <v>2188990231.2000008</v>
      </c>
      <c r="O7" s="6">
        <v>10601218307.220001</v>
      </c>
      <c r="P7" s="14"/>
    </row>
    <row r="8" spans="1:16" s="13" customFormat="1" x14ac:dyDescent="0.25">
      <c r="A8" s="27">
        <v>3</v>
      </c>
      <c r="B8" s="4" t="s">
        <v>24</v>
      </c>
      <c r="C8" s="5">
        <v>9053261.7799999714</v>
      </c>
      <c r="D8" s="5"/>
      <c r="E8" s="5"/>
      <c r="F8" s="5"/>
      <c r="G8" s="5"/>
      <c r="H8" s="5">
        <v>0</v>
      </c>
      <c r="I8" s="5">
        <v>0</v>
      </c>
      <c r="J8" s="5">
        <v>274354.35000002384</v>
      </c>
      <c r="K8" s="5"/>
      <c r="L8" s="5"/>
      <c r="M8" s="5"/>
      <c r="N8" s="5">
        <v>271091071.25000006</v>
      </c>
      <c r="O8" s="6">
        <v>280418687.38000005</v>
      </c>
      <c r="P8" s="14"/>
    </row>
    <row r="9" spans="1:16" s="13" customFormat="1" x14ac:dyDescent="0.25">
      <c r="A9" s="27">
        <v>4</v>
      </c>
      <c r="B9" s="4" t="s">
        <v>25</v>
      </c>
      <c r="C9" s="5">
        <v>4606516807.9399996</v>
      </c>
      <c r="D9" s="5"/>
      <c r="E9" s="5"/>
      <c r="F9" s="5">
        <v>302412201.38999999</v>
      </c>
      <c r="G9" s="5">
        <v>599643381.37</v>
      </c>
      <c r="H9" s="5">
        <v>76710994.009999782</v>
      </c>
      <c r="I9" s="5">
        <v>251278650.58999997</v>
      </c>
      <c r="J9" s="5"/>
      <c r="K9" s="5"/>
      <c r="L9" s="5"/>
      <c r="M9" s="5"/>
      <c r="N9" s="5"/>
      <c r="O9" s="6">
        <v>5836562035.3000002</v>
      </c>
      <c r="P9" s="14"/>
    </row>
    <row r="10" spans="1:16" s="13" customFormat="1" x14ac:dyDescent="0.25">
      <c r="A10" s="27">
        <v>5</v>
      </c>
      <c r="B10" s="4" t="s">
        <v>26</v>
      </c>
      <c r="C10" s="5"/>
      <c r="D10" s="5"/>
      <c r="E10" s="5"/>
      <c r="F10" s="5"/>
      <c r="G10" s="5">
        <v>201431087.1700058</v>
      </c>
      <c r="H10" s="5">
        <v>-665403662.26000047</v>
      </c>
      <c r="I10" s="5">
        <v>-103701153.05000043</v>
      </c>
      <c r="J10" s="5">
        <v>1188612293.5199997</v>
      </c>
      <c r="K10" s="5"/>
      <c r="L10" s="5"/>
      <c r="M10" s="5"/>
      <c r="N10" s="5">
        <v>0</v>
      </c>
      <c r="O10" s="6">
        <v>620938565.38000464</v>
      </c>
      <c r="P10" s="14"/>
    </row>
    <row r="11" spans="1:16" s="13" customFormat="1" x14ac:dyDescent="0.25">
      <c r="A11" s="27">
        <v>6</v>
      </c>
      <c r="B11" s="4" t="s">
        <v>27</v>
      </c>
      <c r="C11" s="5"/>
      <c r="D11" s="5"/>
      <c r="E11" s="5"/>
      <c r="F11" s="5">
        <v>3036486822.4699984</v>
      </c>
      <c r="G11" s="5">
        <v>-198437759.94998461</v>
      </c>
      <c r="H11" s="5">
        <v>-1241830220.0500002</v>
      </c>
      <c r="I11" s="5">
        <v>-375703282.00000095</v>
      </c>
      <c r="J11" s="5"/>
      <c r="K11" s="5"/>
      <c r="L11" s="5"/>
      <c r="M11" s="5"/>
      <c r="N11" s="5"/>
      <c r="O11" s="6">
        <v>1220515560.4700127</v>
      </c>
      <c r="P11" s="14"/>
    </row>
    <row r="12" spans="1:16" s="13" customFormat="1" x14ac:dyDescent="0.25">
      <c r="A12" s="27">
        <v>7</v>
      </c>
      <c r="B12" s="4" t="s">
        <v>28</v>
      </c>
      <c r="C12" s="5">
        <v>298295949.05999994</v>
      </c>
      <c r="D12" s="5"/>
      <c r="E12" s="5"/>
      <c r="F12" s="5">
        <v>226290362.30000043</v>
      </c>
      <c r="G12" s="5">
        <v>29187664.859999657</v>
      </c>
      <c r="H12" s="5">
        <v>-450735322.62</v>
      </c>
      <c r="I12" s="5">
        <v>-450985008.65999991</v>
      </c>
      <c r="J12" s="5">
        <v>1294487516.4900002</v>
      </c>
      <c r="K12" s="5"/>
      <c r="L12" s="5"/>
      <c r="M12" s="5"/>
      <c r="N12" s="5">
        <v>-11580639.770000458</v>
      </c>
      <c r="O12" s="6">
        <v>934960521.65999985</v>
      </c>
      <c r="P12" s="14"/>
    </row>
    <row r="13" spans="1:16" s="16" customFormat="1" x14ac:dyDescent="0.25">
      <c r="A13" s="27">
        <v>8</v>
      </c>
      <c r="B13" s="4" t="s">
        <v>29</v>
      </c>
      <c r="C13" s="7">
        <v>5997584567.1499996</v>
      </c>
      <c r="D13" s="7"/>
      <c r="E13" s="7"/>
      <c r="F13" s="7"/>
      <c r="G13" s="7"/>
      <c r="H13" s="7">
        <v>0</v>
      </c>
      <c r="I13" s="7">
        <v>0</v>
      </c>
      <c r="J13" s="7">
        <v>0</v>
      </c>
      <c r="K13" s="7"/>
      <c r="L13" s="7"/>
      <c r="M13" s="7"/>
      <c r="N13" s="7"/>
      <c r="O13" s="6">
        <v>5997584567.1499996</v>
      </c>
      <c r="P13" s="15"/>
    </row>
    <row r="14" spans="1:16" s="13" customFormat="1" x14ac:dyDescent="0.25">
      <c r="A14" s="27">
        <v>9</v>
      </c>
      <c r="B14" s="4" t="s">
        <v>30</v>
      </c>
      <c r="C14" s="5">
        <v>-84914442.479999378</v>
      </c>
      <c r="D14" s="5"/>
      <c r="E14" s="29">
        <v>-3538827.6199999992</v>
      </c>
      <c r="F14" s="5"/>
      <c r="G14" s="5">
        <v>22081993.409999967</v>
      </c>
      <c r="H14" s="5">
        <v>15833405.840000067</v>
      </c>
      <c r="I14" s="5">
        <v>56177305.92999959</v>
      </c>
      <c r="J14" s="5">
        <v>0</v>
      </c>
      <c r="K14" s="5"/>
      <c r="L14" s="5"/>
      <c r="M14" s="5"/>
      <c r="N14" s="5"/>
      <c r="O14" s="6">
        <v>5639435.0800002366</v>
      </c>
      <c r="P14" s="14"/>
    </row>
    <row r="15" spans="1:16" s="13" customFormat="1" x14ac:dyDescent="0.25">
      <c r="A15" s="27">
        <v>10</v>
      </c>
      <c r="B15" s="4" t="s">
        <v>31</v>
      </c>
      <c r="C15" s="5"/>
      <c r="D15" s="5">
        <v>1.4901161193847656E-8</v>
      </c>
      <c r="E15" s="5"/>
      <c r="F15" s="5"/>
      <c r="G15" s="5">
        <v>622635068.77000022</v>
      </c>
      <c r="H15" s="5">
        <v>-4.76837158203125E-7</v>
      </c>
      <c r="I15" s="5">
        <v>0</v>
      </c>
      <c r="J15" s="5">
        <v>0</v>
      </c>
      <c r="K15" s="5"/>
      <c r="L15" s="5"/>
      <c r="M15" s="5"/>
      <c r="N15" s="5"/>
      <c r="O15" s="6">
        <v>622635068.76999974</v>
      </c>
      <c r="P15" s="17"/>
    </row>
    <row r="16" spans="1:16" s="13" customFormat="1" x14ac:dyDescent="0.25">
      <c r="A16" s="27">
        <v>11</v>
      </c>
      <c r="B16" s="4" t="s">
        <v>32</v>
      </c>
      <c r="C16" s="5">
        <v>35265643.249999866</v>
      </c>
      <c r="D16" s="5"/>
      <c r="E16" s="5"/>
      <c r="F16" s="5"/>
      <c r="G16" s="5"/>
      <c r="H16" s="5">
        <v>0</v>
      </c>
      <c r="I16" s="5">
        <v>0</v>
      </c>
      <c r="J16" s="5">
        <v>0</v>
      </c>
      <c r="K16" s="5"/>
      <c r="L16" s="5"/>
      <c r="M16" s="5"/>
      <c r="N16" s="5"/>
      <c r="O16" s="6">
        <v>35265643.249999866</v>
      </c>
      <c r="P16" s="14"/>
    </row>
    <row r="17" spans="1:16" s="13" customFormat="1" x14ac:dyDescent="0.25">
      <c r="A17" s="27">
        <v>12</v>
      </c>
      <c r="B17" s="4" t="s">
        <v>33</v>
      </c>
      <c r="C17" s="5">
        <v>66512527.519999862</v>
      </c>
      <c r="D17" s="5"/>
      <c r="E17" s="5"/>
      <c r="F17" s="5">
        <v>2093647986.3299992</v>
      </c>
      <c r="G17" s="5">
        <v>17451234.680007219</v>
      </c>
      <c r="H17" s="5">
        <v>40416688.290000498</v>
      </c>
      <c r="I17" s="5">
        <v>22181058.70000124</v>
      </c>
      <c r="J17" s="5"/>
      <c r="K17" s="5">
        <v>478957996.20000017</v>
      </c>
      <c r="L17" s="5">
        <v>-162315659.08000025</v>
      </c>
      <c r="M17" s="5"/>
      <c r="N17" s="5"/>
      <c r="O17" s="6">
        <v>2556851832.640008</v>
      </c>
      <c r="P17" s="14"/>
    </row>
    <row r="18" spans="1:16" s="13" customFormat="1" x14ac:dyDescent="0.25">
      <c r="A18" s="27">
        <v>13</v>
      </c>
      <c r="B18" s="4" t="s">
        <v>34</v>
      </c>
      <c r="C18" s="5">
        <v>233665202.08999994</v>
      </c>
      <c r="D18" s="5"/>
      <c r="E18" s="5"/>
      <c r="F18" s="5">
        <v>31613923.580000006</v>
      </c>
      <c r="G18" s="5"/>
      <c r="H18" s="5">
        <v>0</v>
      </c>
      <c r="I18" s="5">
        <v>0</v>
      </c>
      <c r="J18" s="5">
        <v>-158440564.95999998</v>
      </c>
      <c r="K18" s="5"/>
      <c r="L18" s="5"/>
      <c r="M18" s="5"/>
      <c r="N18" s="5"/>
      <c r="O18" s="6">
        <v>106838560.70999998</v>
      </c>
      <c r="P18" s="14"/>
    </row>
    <row r="19" spans="1:16" s="13" customFormat="1" x14ac:dyDescent="0.25">
      <c r="A19" s="27">
        <v>14</v>
      </c>
      <c r="B19" s="4" t="s">
        <v>35</v>
      </c>
      <c r="C19" s="5">
        <v>4450435165.5300016</v>
      </c>
      <c r="D19" s="5"/>
      <c r="E19" s="7"/>
      <c r="F19" s="5">
        <v>3224466068.8700004</v>
      </c>
      <c r="G19" s="5">
        <v>409546214.11999989</v>
      </c>
      <c r="H19" s="5">
        <v>480547867.97999954</v>
      </c>
      <c r="I19" s="5">
        <v>103693168.43000025</v>
      </c>
      <c r="J19" s="5"/>
      <c r="K19" s="5"/>
      <c r="L19" s="5"/>
      <c r="M19" s="5"/>
      <c r="N19" s="5"/>
      <c r="O19" s="6">
        <v>8668688484.9300003</v>
      </c>
      <c r="P19" s="14"/>
    </row>
    <row r="20" spans="1:16" s="13" customFormat="1" x14ac:dyDescent="0.25">
      <c r="A20" s="27">
        <v>15</v>
      </c>
      <c r="B20" s="8" t="s">
        <v>36</v>
      </c>
      <c r="C20" s="5"/>
      <c r="D20" s="5"/>
      <c r="E20" s="29">
        <v>70347105.139999866</v>
      </c>
      <c r="F20" s="5"/>
      <c r="G20" s="5"/>
      <c r="H20" s="5"/>
      <c r="I20" s="5"/>
      <c r="J20" s="5"/>
      <c r="K20" s="5"/>
      <c r="L20" s="5"/>
      <c r="M20" s="5"/>
      <c r="N20" s="5"/>
      <c r="O20" s="6">
        <v>70347105.139999866</v>
      </c>
      <c r="P20" s="14"/>
    </row>
    <row r="21" spans="1:16" s="13" customFormat="1" x14ac:dyDescent="0.25">
      <c r="A21" s="27">
        <v>16</v>
      </c>
      <c r="B21" s="8" t="s">
        <v>37</v>
      </c>
      <c r="C21" s="5"/>
      <c r="D21" s="5"/>
      <c r="E21" s="29">
        <v>-792461.66000000201</v>
      </c>
      <c r="F21" s="5"/>
      <c r="G21" s="5"/>
      <c r="H21" s="5"/>
      <c r="I21" s="5"/>
      <c r="J21" s="5"/>
      <c r="K21" s="5"/>
      <c r="L21" s="5"/>
      <c r="M21" s="5"/>
      <c r="N21" s="5"/>
      <c r="O21" s="6">
        <v>-792461.66000000201</v>
      </c>
      <c r="P21" s="14"/>
    </row>
    <row r="22" spans="1:16" s="13" customFormat="1" x14ac:dyDescent="0.25">
      <c r="A22" s="27">
        <v>17</v>
      </c>
      <c r="B22" s="8" t="s">
        <v>38</v>
      </c>
      <c r="C22" s="5"/>
      <c r="D22" s="5"/>
      <c r="E22" s="29">
        <v>87135101.580000073</v>
      </c>
      <c r="F22" s="5"/>
      <c r="G22" s="5"/>
      <c r="H22" s="5"/>
      <c r="I22" s="5"/>
      <c r="J22" s="5"/>
      <c r="K22" s="5"/>
      <c r="L22" s="5"/>
      <c r="M22" s="5"/>
      <c r="N22" s="5"/>
      <c r="O22" s="6">
        <v>87135101.580000073</v>
      </c>
      <c r="P22" s="18"/>
    </row>
    <row r="23" spans="1:16" s="13" customFormat="1" x14ac:dyDescent="0.25">
      <c r="A23" s="27"/>
      <c r="B23" s="9" t="s">
        <v>39</v>
      </c>
      <c r="C23" s="10">
        <f>SUM(C6:C22)</f>
        <v>21019466201.700005</v>
      </c>
      <c r="D23" s="10">
        <f t="shared" ref="D23:N23" si="0">SUM(D6:D22)</f>
        <v>1.4901161193847656E-8</v>
      </c>
      <c r="E23" s="10">
        <f t="shared" si="0"/>
        <v>153150917.43999994</v>
      </c>
      <c r="F23" s="10">
        <f t="shared" si="0"/>
        <v>9852897161.0499973</v>
      </c>
      <c r="G23" s="10">
        <f t="shared" si="0"/>
        <v>3347794474.7200279</v>
      </c>
      <c r="H23" s="10">
        <f t="shared" si="0"/>
        <v>-1196412931.500001</v>
      </c>
      <c r="I23" s="10">
        <f t="shared" si="0"/>
        <v>-207718788.25000012</v>
      </c>
      <c r="J23" s="10">
        <f t="shared" si="0"/>
        <v>2286365576.4000001</v>
      </c>
      <c r="K23" s="10">
        <f t="shared" si="0"/>
        <v>2789122268.559999</v>
      </c>
      <c r="L23" s="10">
        <f t="shared" si="0"/>
        <v>-491614741.32000029</v>
      </c>
      <c r="M23" s="10">
        <f t="shared" si="0"/>
        <v>4746261325.9000015</v>
      </c>
      <c r="N23" s="10">
        <f t="shared" si="0"/>
        <v>2448500662.6800003</v>
      </c>
      <c r="O23" s="10">
        <f>SUM(O6:O22)</f>
        <v>44747812127.380028</v>
      </c>
      <c r="P23" s="19"/>
    </row>
    <row r="24" spans="1:16" s="24" customFormat="1" x14ac:dyDescent="0.25">
      <c r="A24" s="20"/>
      <c r="B24" s="21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22"/>
      <c r="P24" s="23"/>
    </row>
    <row r="25" spans="1:16" s="24" customFormat="1" x14ac:dyDescent="0.25">
      <c r="A25" s="20"/>
      <c r="B25" s="25" t="s">
        <v>40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22"/>
      <c r="P25" s="23"/>
    </row>
    <row r="26" spans="1:16" s="24" customFormat="1" x14ac:dyDescent="0.25">
      <c r="A26" s="20"/>
      <c r="B26" s="25" t="s">
        <v>41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22"/>
      <c r="P26" s="23"/>
    </row>
    <row r="27" spans="1:16" s="24" customFormat="1" x14ac:dyDescent="0.25">
      <c r="A27" s="20"/>
      <c r="B27" s="25" t="s">
        <v>42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22"/>
      <c r="P27" s="23"/>
    </row>
    <row r="28" spans="1:16" s="24" customFormat="1" x14ac:dyDescent="0.25">
      <c r="A28" s="20"/>
      <c r="B28" s="21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22"/>
      <c r="P28" s="23"/>
    </row>
    <row r="29" spans="1:16" s="24" customFormat="1" x14ac:dyDescent="0.25">
      <c r="A29" s="20"/>
      <c r="B29" s="21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22"/>
      <c r="P29" s="23"/>
    </row>
    <row r="30" spans="1:16" s="24" customFormat="1" x14ac:dyDescent="0.25">
      <c r="A30" s="20"/>
      <c r="B30" s="21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2"/>
      <c r="P30" s="23"/>
    </row>
    <row r="31" spans="1:16" s="24" customFormat="1" x14ac:dyDescent="0.25">
      <c r="A31" s="20"/>
      <c r="B31" s="21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22"/>
      <c r="P31" s="23"/>
    </row>
    <row r="32" spans="1:16" x14ac:dyDescent="0.25">
      <c r="B32" s="25"/>
    </row>
    <row r="33" spans="1:16" x14ac:dyDescent="0.25">
      <c r="B33" s="25"/>
    </row>
    <row r="34" spans="1:16" x14ac:dyDescent="0.25">
      <c r="B34" s="25"/>
    </row>
    <row r="35" spans="1:16" x14ac:dyDescent="0.25">
      <c r="A35" s="12"/>
      <c r="B35" s="25"/>
      <c r="P35" s="12"/>
    </row>
    <row r="36" spans="1:16" x14ac:dyDescent="0.25">
      <c r="A36" s="12"/>
      <c r="B36" s="25"/>
      <c r="P36" s="12"/>
    </row>
    <row r="37" spans="1:16" x14ac:dyDescent="0.25">
      <c r="A37" s="12"/>
      <c r="B37" s="25"/>
      <c r="P37" s="12"/>
    </row>
    <row r="38" spans="1:16" x14ac:dyDescent="0.25">
      <c r="A38" s="12"/>
      <c r="B38" s="25"/>
      <c r="P38" s="12"/>
    </row>
    <row r="39" spans="1:16" x14ac:dyDescent="0.25">
      <c r="A39" s="12"/>
      <c r="B39" s="25"/>
      <c r="P39" s="12"/>
    </row>
    <row r="40" spans="1:16" x14ac:dyDescent="0.25">
      <c r="A40" s="12"/>
      <c r="B40" s="25"/>
      <c r="P40" s="12"/>
    </row>
    <row r="41" spans="1:16" x14ac:dyDescent="0.25">
      <c r="A41" s="12"/>
      <c r="B41" s="25"/>
      <c r="P41" s="12"/>
    </row>
  </sheetData>
  <mergeCells count="13">
    <mergeCell ref="E4:E5"/>
    <mergeCell ref="F4:F5"/>
    <mergeCell ref="G4:I4"/>
    <mergeCell ref="P1:P4"/>
    <mergeCell ref="A3:A5"/>
    <mergeCell ref="B3:B5"/>
    <mergeCell ref="C3:E3"/>
    <mergeCell ref="G3:I3"/>
    <mergeCell ref="J3:J4"/>
    <mergeCell ref="K3:N4"/>
    <mergeCell ref="O3:O5"/>
    <mergeCell ref="C4:C5"/>
    <mergeCell ref="D4:D5"/>
  </mergeCells>
  <conditionalFormatting sqref="P23:P31 B28:B31 C24:N31 C23:O23">
    <cfRule type="cellIs" priority="14" operator="lessThanOrEqual">
      <formula>0</formula>
    </cfRule>
  </conditionalFormatting>
  <conditionalFormatting sqref="O3 B23:B24">
    <cfRule type="cellIs" priority="11" operator="lessThanOrEqual">
      <formula>0</formula>
    </cfRule>
  </conditionalFormatting>
  <conditionalFormatting sqref="G19:H19 G14:H15 G6:H7 G9:H12 M13:M17 G17:H17 K6:M6 K7 E15:E18 I17:J19 O24:O31 B32:B41 K8:L17 E7:E13 C6:C22 O6:P22 N6:N17 K18:N22">
    <cfRule type="cellIs" dxfId="4" priority="12" operator="lessThanOrEqual">
      <formula>#REF!</formula>
    </cfRule>
    <cfRule type="cellIs" priority="13" operator="lessThanOrEqual">
      <formula>#REF!</formula>
    </cfRule>
  </conditionalFormatting>
  <conditionalFormatting sqref="M7:M12 I9:J12 I14:J15 I7:J7">
    <cfRule type="cellIs" dxfId="3" priority="9" operator="lessThanOrEqual">
      <formula>#REF!</formula>
    </cfRule>
    <cfRule type="cellIs" priority="10" operator="lessThanOrEqual">
      <formula>#REF!</formula>
    </cfRule>
  </conditionalFormatting>
  <conditionalFormatting sqref="L7">
    <cfRule type="cellIs" dxfId="2" priority="7" operator="lessThanOrEqual">
      <formula>#REF!</formula>
    </cfRule>
    <cfRule type="cellIs" priority="8" operator="lessThanOrEqual">
      <formula>#REF!</formula>
    </cfRule>
  </conditionalFormatting>
  <conditionalFormatting sqref="I6">
    <cfRule type="cellIs" dxfId="1" priority="5" operator="lessThanOrEqual">
      <formula>#REF!</formula>
    </cfRule>
    <cfRule type="cellIs" priority="6" operator="lessThanOrEqual">
      <formula>#REF!</formula>
    </cfRule>
  </conditionalFormatting>
  <conditionalFormatting sqref="B25:B27">
    <cfRule type="cellIs" dxfId="0" priority="3" operator="lessThanOrEqual">
      <formula>#REF!</formula>
    </cfRule>
    <cfRule type="cellIs" priority="4" operator="lessThanOrEqual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landscape" r:id="rId1"/>
  <colBreaks count="1" manualBreakCount="1">
    <brk id="7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сайт</vt:lpstr>
      <vt:lpstr>'на сайт'!Область_печати</vt:lpstr>
    </vt:vector>
  </TitlesOfParts>
  <Company>fund.kz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Алия Жумановна Алибаева</dc:creator>
  <cp:lastModifiedBy>Алия Жумановна Алибаева</cp:lastModifiedBy>
  <dcterms:created xsi:type="dcterms:W3CDTF">2019-08-05T11:37:57Z</dcterms:created>
  <dcterms:modified xsi:type="dcterms:W3CDTF">2019-08-05T11:50:37Z</dcterms:modified>
</cp:coreProperties>
</file>